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o Frio\Desktop\OSC - 2017\02. Diretoria Financeira\1. Controles Financeiros\1. Análises Financeiras\06 Junho\"/>
    </mc:Choice>
  </mc:AlternateContent>
  <bookViews>
    <workbookView xWindow="0" yWindow="0" windowWidth="20490" windowHeight="7530" activeTab="2"/>
  </bookViews>
  <sheets>
    <sheet name="CAPA" sheetId="1" r:id="rId1"/>
    <sheet name="BANCO" sheetId="2" r:id="rId2"/>
    <sheet name="CAIXA" sheetId="3" r:id="rId3"/>
    <sheet name="Plan1" sheetId="4" r:id="rId4"/>
  </sheets>
  <calcPr calcId="171027"/>
</workbook>
</file>

<file path=xl/calcChain.xml><?xml version="1.0" encoding="utf-8"?>
<calcChain xmlns="http://schemas.openxmlformats.org/spreadsheetml/2006/main">
  <c r="F12" i="3" l="1"/>
  <c r="H4" i="2" l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4" i="3" l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16" i="1" l="1"/>
  <c r="H47" i="3"/>
  <c r="H48" i="3" s="1"/>
</calcChain>
</file>

<file path=xl/sharedStrings.xml><?xml version="1.0" encoding="utf-8"?>
<sst xmlns="http://schemas.openxmlformats.org/spreadsheetml/2006/main" count="53" uniqueCount="31">
  <si>
    <t>Saldo Total</t>
  </si>
  <si>
    <t>Data</t>
  </si>
  <si>
    <t>Descrição</t>
  </si>
  <si>
    <t>Mês Referencia</t>
  </si>
  <si>
    <t>Nº N.F./Cheque</t>
  </si>
  <si>
    <t>Entrada</t>
  </si>
  <si>
    <t>Saída</t>
  </si>
  <si>
    <t>Saldo</t>
  </si>
  <si>
    <t>Nº N.F.</t>
  </si>
  <si>
    <t xml:space="preserve">  </t>
  </si>
  <si>
    <t>Junho</t>
  </si>
  <si>
    <t>Saque em cheque para comprar pacote office</t>
  </si>
  <si>
    <t>Compra do Pacote Office e material de escritório</t>
  </si>
  <si>
    <t xml:space="preserve">Valor gasto com transporte TÁXI - ida para loja </t>
  </si>
  <si>
    <t>Valor gasto com transporte TÁXI - volta para OSC</t>
  </si>
  <si>
    <t>Tarifa Bancaria</t>
  </si>
  <si>
    <t>Entrada FIEP dos mêses de Maio e Abril</t>
  </si>
  <si>
    <t xml:space="preserve">Pagamento do equipamento Scanner </t>
  </si>
  <si>
    <t>Entrada da contribuição do SESCAP</t>
  </si>
  <si>
    <t xml:space="preserve">Pagamento para motoboy </t>
  </si>
  <si>
    <t>Compra de Água para o Escritório</t>
  </si>
  <si>
    <t>Lampadas de LED</t>
  </si>
  <si>
    <t>DARF</t>
  </si>
  <si>
    <t>Contribuição OSB</t>
  </si>
  <si>
    <t>Pagamento do Salário  Viviane</t>
  </si>
  <si>
    <t>Contribuição PF - Eduardo</t>
  </si>
  <si>
    <t>Saque Caixa</t>
  </si>
  <si>
    <t>Sindiloc</t>
  </si>
  <si>
    <t>Entrada Sindimetal e Sindiadubos</t>
  </si>
  <si>
    <t>Vale Transporte Caixinha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</si>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</sst>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[$R$ -416]* #,##0.00_);_([$R$ -416]* \(#,##0.00\);_([$R$ -416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1227EE"/>
      <name val="Calibri"/>
      <family val="2"/>
      <scheme val="minor"/>
    </font>
    <font>
      <b/>
      <sz val="11"/>
      <color rgb="FF1227EE"/>
      <name val="Calibri"/>
      <family val="2"/>
      <scheme val="minor"/>
    </font>
    <font>
      <sz val="11"/>
      <color rgb="FF99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CF3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8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65" fontId="3" fillId="0" borderId="10" xfId="2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165" fontId="2" fillId="0" borderId="7" xfId="2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65" fontId="0" fillId="0" borderId="8" xfId="0" applyNumberFormat="1" applyBorder="1"/>
    <xf numFmtId="0" fontId="9" fillId="3" borderId="0" xfId="0" applyFont="1" applyFill="1" applyAlignment="1"/>
    <xf numFmtId="165" fontId="3" fillId="3" borderId="10" xfId="2" applyFont="1" applyFill="1" applyBorder="1" applyAlignment="1">
      <alignment horizontal="center"/>
    </xf>
    <xf numFmtId="0" fontId="0" fillId="3" borderId="0" xfId="0" applyFill="1"/>
    <xf numFmtId="165" fontId="2" fillId="0" borderId="0" xfId="0" applyNumberFormat="1" applyFon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65" fontId="0" fillId="0" borderId="11" xfId="0" applyNumberFormat="1" applyBorder="1"/>
    <xf numFmtId="165" fontId="0" fillId="0" borderId="8" xfId="2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65" fontId="10" fillId="0" borderId="0" xfId="0" applyNumberFormat="1" applyFont="1"/>
    <xf numFmtId="165" fontId="11" fillId="2" borderId="1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165" fontId="10" fillId="0" borderId="6" xfId="2" applyNumberFormat="1" applyFont="1" applyBorder="1"/>
    <xf numFmtId="165" fontId="10" fillId="0" borderId="6" xfId="1" applyNumberFormat="1" applyFont="1" applyBorder="1"/>
    <xf numFmtId="165" fontId="10" fillId="0" borderId="8" xfId="1" applyNumberFormat="1" applyFont="1" applyBorder="1"/>
    <xf numFmtId="165" fontId="10" fillId="0" borderId="8" xfId="2" applyNumberFormat="1" applyFont="1" applyBorder="1"/>
    <xf numFmtId="165" fontId="10" fillId="0" borderId="8" xfId="0" applyNumberFormat="1" applyFont="1" applyBorder="1"/>
    <xf numFmtId="165" fontId="10" fillId="0" borderId="11" xfId="2" applyNumberFormat="1" applyFont="1" applyBorder="1"/>
    <xf numFmtId="165" fontId="5" fillId="0" borderId="5" xfId="1" applyNumberFormat="1" applyFont="1" applyBorder="1"/>
    <xf numFmtId="165" fontId="5" fillId="0" borderId="1" xfId="1" applyNumberFormat="1" applyFont="1" applyBorder="1"/>
    <xf numFmtId="165" fontId="2" fillId="0" borderId="0" xfId="0" applyNumberFormat="1" applyFont="1"/>
    <xf numFmtId="165" fontId="8" fillId="2" borderId="1" xfId="0" applyNumberFormat="1" applyFont="1" applyFill="1" applyBorder="1" applyAlignment="1">
      <alignment horizontal="center"/>
    </xf>
    <xf numFmtId="165" fontId="2" fillId="0" borderId="6" xfId="0" applyNumberFormat="1" applyFont="1" applyBorder="1"/>
    <xf numFmtId="165" fontId="2" fillId="0" borderId="7" xfId="2" applyNumberFormat="1" applyFont="1" applyBorder="1"/>
    <xf numFmtId="165" fontId="2" fillId="0" borderId="7" xfId="1" applyNumberFormat="1" applyFont="1" applyBorder="1"/>
    <xf numFmtId="165" fontId="2" fillId="0" borderId="8" xfId="2" applyNumberFormat="1" applyFont="1" applyBorder="1"/>
    <xf numFmtId="165" fontId="2" fillId="0" borderId="11" xfId="2" applyNumberFormat="1" applyFont="1" applyBorder="1"/>
    <xf numFmtId="165" fontId="2" fillId="0" borderId="12" xfId="0" applyNumberFormat="1" applyFont="1" applyBorder="1"/>
    <xf numFmtId="0" fontId="0" fillId="0" borderId="6" xfId="0" applyBorder="1"/>
    <xf numFmtId="165" fontId="0" fillId="0" borderId="6" xfId="0" applyNumberFormat="1" applyBorder="1"/>
    <xf numFmtId="165" fontId="2" fillId="0" borderId="6" xfId="2" applyNumberFormat="1" applyFont="1" applyBorder="1" applyAlignment="1">
      <alignment horizontal="center"/>
    </xf>
    <xf numFmtId="165" fontId="3" fillId="0" borderId="5" xfId="2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165" fontId="10" fillId="0" borderId="13" xfId="2" applyNumberFormat="1" applyFont="1" applyBorder="1"/>
    <xf numFmtId="0" fontId="3" fillId="0" borderId="14" xfId="0" applyFont="1" applyBorder="1" applyAlignment="1">
      <alignment horizontal="left"/>
    </xf>
    <xf numFmtId="0" fontId="0" fillId="0" borderId="15" xfId="0" applyBorder="1"/>
    <xf numFmtId="0" fontId="12" fillId="0" borderId="16" xfId="0" applyFont="1" applyBorder="1"/>
    <xf numFmtId="4" fontId="12" fillId="0" borderId="16" xfId="0" applyNumberFormat="1" applyFont="1" applyBorder="1"/>
    <xf numFmtId="0" fontId="0" fillId="0" borderId="8" xfId="0" applyBorder="1" applyAlignment="1">
      <alignment vertical="center"/>
    </xf>
    <xf numFmtId="164" fontId="0" fillId="0" borderId="0" xfId="0" applyNumberFormat="1"/>
    <xf numFmtId="14" fontId="3" fillId="3" borderId="6" xfId="0" applyNumberFormat="1" applyFont="1" applyFill="1" applyBorder="1"/>
    <xf numFmtId="0" fontId="3" fillId="3" borderId="6" xfId="0" applyFont="1" applyFill="1" applyBorder="1"/>
    <xf numFmtId="166" fontId="12" fillId="0" borderId="16" xfId="1" applyFont="1" applyBorder="1"/>
    <xf numFmtId="0" fontId="3" fillId="0" borderId="8" xfId="0" applyFont="1" applyFill="1" applyBorder="1"/>
    <xf numFmtId="0" fontId="0" fillId="0" borderId="11" xfId="0" applyBorder="1" applyAlignment="1">
      <alignment horizontal="left"/>
    </xf>
    <xf numFmtId="14" fontId="0" fillId="0" borderId="8" xfId="0" applyNumberFormat="1" applyBorder="1" applyAlignment="1"/>
    <xf numFmtId="0" fontId="3" fillId="0" borderId="14" xfId="0" applyFont="1" applyFill="1" applyBorder="1"/>
    <xf numFmtId="165" fontId="2" fillId="3" borderId="8" xfId="2" applyNumberFormat="1" applyFont="1" applyFill="1" applyBorder="1" applyAlignment="1">
      <alignment horizontal="center"/>
    </xf>
    <xf numFmtId="165" fontId="2" fillId="3" borderId="11" xfId="2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5" fontId="5" fillId="0" borderId="6" xfId="0" applyNumberFormat="1" applyFont="1" applyBorder="1"/>
    <xf numFmtId="0" fontId="0" fillId="0" borderId="6" xfId="0" applyFill="1" applyBorder="1"/>
    <xf numFmtId="16" fontId="0" fillId="0" borderId="6" xfId="0" applyNumberFormat="1" applyBorder="1"/>
    <xf numFmtId="165" fontId="2" fillId="0" borderId="8" xfId="2" applyNumberFormat="1" applyFont="1" applyFill="1" applyBorder="1" applyAlignment="1">
      <alignment horizontal="center"/>
    </xf>
    <xf numFmtId="14" fontId="3" fillId="0" borderId="8" xfId="0" applyNumberFormat="1" applyFont="1" applyBorder="1"/>
    <xf numFmtId="14" fontId="0" fillId="0" borderId="6" xfId="0" applyNumberFormat="1" applyBorder="1"/>
    <xf numFmtId="165" fontId="2" fillId="0" borderId="8" xfId="2" applyFont="1" applyBorder="1"/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7" fontId="7" fillId="2" borderId="3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27EE"/>
      <color rgb="FFA5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161925</xdr:rowOff>
    </xdr:from>
    <xdr:to>
      <xdr:col>4</xdr:col>
      <xdr:colOff>556850</xdr:colOff>
      <xdr:row>9</xdr:row>
      <xdr:rowOff>88899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C7AEA0-0E33-45CC-8261-7095643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2425"/>
          <a:ext cx="2414225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H17"/>
  <sheetViews>
    <sheetView workbookViewId="0">
      <selection activeCell="P16" sqref="P16"/>
    </sheetView>
  </sheetViews>
  <sheetFormatPr defaultRowHeight="15" x14ac:dyDescent="0.25"/>
  <cols>
    <col min="1" max="7" width="9.140625" style="1"/>
    <col min="8" max="8" width="20.140625" style="1" bestFit="1" customWidth="1"/>
    <col min="9" max="16384" width="9.140625" style="1"/>
  </cols>
  <sheetData>
    <row r="13" spans="7:8" ht="31.5" x14ac:dyDescent="0.5">
      <c r="G13" s="28" t="s">
        <v>10</v>
      </c>
    </row>
    <row r="15" spans="7:8" ht="15.75" thickBot="1" x14ac:dyDescent="0.3"/>
    <row r="16" spans="7:8" ht="15" customHeight="1" x14ac:dyDescent="0.25">
      <c r="G16" s="92" t="s">
        <v>0</v>
      </c>
      <c r="H16" s="94">
        <f>BANCO!H59+CAIXA!H46</f>
        <v>26561.829999999998</v>
      </c>
    </row>
    <row r="17" spans="7:8" ht="15.75" customHeight="1" thickBot="1" x14ac:dyDescent="0.3">
      <c r="G17" s="93"/>
      <c r="H17" s="95"/>
    </row>
  </sheetData>
  <mergeCells count="2">
    <mergeCell ref="G16:G17"/>
    <mergeCell ref="H16:H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workbookViewId="0">
      <selection activeCell="I4" sqref="I4"/>
    </sheetView>
  </sheetViews>
  <sheetFormatPr defaultRowHeight="15" outlineLevelCol="1" x14ac:dyDescent="0.25"/>
  <cols>
    <col min="1" max="1" width="1.85546875" customWidth="1"/>
    <col min="2" max="2" width="12" customWidth="1"/>
    <col min="3" max="3" width="58.42578125" bestFit="1" customWidth="1"/>
    <col min="4" max="4" width="15" customWidth="1" outlineLevel="1"/>
    <col min="5" max="5" width="15.28515625" customWidth="1" outlineLevel="1"/>
    <col min="6" max="6" width="13.140625" style="42" customWidth="1"/>
    <col min="7" max="7" width="14.28515625" style="53" bestFit="1" customWidth="1"/>
    <col min="8" max="8" width="15.85546875" bestFit="1" customWidth="1"/>
    <col min="9" max="9" width="10.28515625" bestFit="1" customWidth="1"/>
  </cols>
  <sheetData>
    <row r="1" spans="2:9" ht="9" customHeight="1" thickBot="1" x14ac:dyDescent="0.3"/>
    <row r="2" spans="2:9" ht="15.75" thickBot="1" x14ac:dyDescent="0.3">
      <c r="B2" s="13" t="s">
        <v>1</v>
      </c>
      <c r="C2" s="13" t="s">
        <v>2</v>
      </c>
      <c r="D2" s="13" t="s">
        <v>3</v>
      </c>
      <c r="E2" s="13" t="s">
        <v>4</v>
      </c>
      <c r="F2" s="43" t="s">
        <v>5</v>
      </c>
      <c r="G2" s="54" t="s">
        <v>6</v>
      </c>
      <c r="H2" s="2" t="s">
        <v>7</v>
      </c>
    </row>
    <row r="3" spans="2:9" ht="15.75" thickBot="1" x14ac:dyDescent="0.3">
      <c r="B3" s="87">
        <v>42886</v>
      </c>
      <c r="C3" s="12"/>
      <c r="D3" s="12"/>
      <c r="E3" s="12"/>
      <c r="F3" s="44"/>
      <c r="G3" s="55"/>
      <c r="H3" s="51">
        <v>25336.43</v>
      </c>
      <c r="I3" s="84"/>
    </row>
    <row r="4" spans="2:9" ht="15.75" thickBot="1" x14ac:dyDescent="0.3">
      <c r="B4" s="11">
        <v>42887</v>
      </c>
      <c r="C4" s="12" t="s">
        <v>26</v>
      </c>
      <c r="D4" s="6"/>
      <c r="E4" s="3"/>
      <c r="F4" s="45"/>
      <c r="G4" s="56">
        <v>400</v>
      </c>
      <c r="H4" s="52">
        <f>H3+F4-G4</f>
        <v>24936.43</v>
      </c>
    </row>
    <row r="5" spans="2:9" ht="15.75" thickBot="1" x14ac:dyDescent="0.3">
      <c r="B5" s="11">
        <v>42887</v>
      </c>
      <c r="C5" s="61" t="s">
        <v>18</v>
      </c>
      <c r="D5" s="6"/>
      <c r="E5" s="5"/>
      <c r="F5" s="45">
        <v>1000</v>
      </c>
      <c r="G5" s="56"/>
      <c r="H5" s="52">
        <f t="shared" ref="H5:H68" si="0">H4+F5-G5</f>
        <v>25936.43</v>
      </c>
    </row>
    <row r="6" spans="2:9" ht="15.75" thickBot="1" x14ac:dyDescent="0.3">
      <c r="B6" s="11">
        <v>42892</v>
      </c>
      <c r="C6" s="61" t="s">
        <v>17</v>
      </c>
      <c r="D6" s="6"/>
      <c r="E6" s="68"/>
      <c r="F6" s="45"/>
      <c r="G6" s="56">
        <v>2583.2199999999998</v>
      </c>
      <c r="H6" s="52">
        <f t="shared" si="0"/>
        <v>23353.21</v>
      </c>
      <c r="I6" t="s">
        <v>30</v>
      </c>
    </row>
    <row r="7" spans="2:9" ht="15.75" thickBot="1" x14ac:dyDescent="0.3">
      <c r="B7" s="11">
        <v>42892</v>
      </c>
      <c r="C7" s="61" t="s">
        <v>16</v>
      </c>
      <c r="D7" s="6"/>
      <c r="E7" s="24"/>
      <c r="F7" s="67">
        <v>800</v>
      </c>
      <c r="G7" s="56"/>
      <c r="H7" s="52">
        <f t="shared" si="0"/>
        <v>24153.21</v>
      </c>
    </row>
    <row r="8" spans="2:9" ht="15.75" thickBot="1" x14ac:dyDescent="0.3">
      <c r="B8" s="11">
        <v>42892</v>
      </c>
      <c r="C8" s="3" t="s">
        <v>15</v>
      </c>
      <c r="D8" s="6"/>
      <c r="E8" s="21"/>
      <c r="F8" s="45"/>
      <c r="G8" s="56">
        <v>5</v>
      </c>
      <c r="H8" s="52">
        <f t="shared" si="0"/>
        <v>24148.21</v>
      </c>
    </row>
    <row r="9" spans="2:9" ht="15.75" thickBot="1" x14ac:dyDescent="0.3">
      <c r="B9" s="11">
        <v>42905</v>
      </c>
      <c r="C9" s="3" t="s">
        <v>22</v>
      </c>
      <c r="D9" s="6"/>
      <c r="E9" s="85"/>
      <c r="F9" s="45"/>
      <c r="G9" s="56">
        <v>100</v>
      </c>
      <c r="H9" s="52">
        <f t="shared" si="0"/>
        <v>24048.21</v>
      </c>
      <c r="I9" t="s">
        <v>30</v>
      </c>
    </row>
    <row r="10" spans="2:9" ht="15.75" thickBot="1" x14ac:dyDescent="0.3">
      <c r="B10" s="11">
        <v>42906</v>
      </c>
      <c r="C10" s="19" t="s">
        <v>23</v>
      </c>
      <c r="D10" s="6"/>
      <c r="E10" s="21"/>
      <c r="F10" s="45"/>
      <c r="G10" s="56">
        <v>200</v>
      </c>
      <c r="H10" s="52">
        <f t="shared" si="0"/>
        <v>23848.21</v>
      </c>
      <c r="I10" t="s">
        <v>30</v>
      </c>
    </row>
    <row r="11" spans="2:9" ht="15.75" thickBot="1" x14ac:dyDescent="0.3">
      <c r="B11" s="11">
        <v>42907</v>
      </c>
      <c r="C11" s="19" t="s">
        <v>24</v>
      </c>
      <c r="D11" s="6"/>
      <c r="E11" s="21"/>
      <c r="F11" s="45"/>
      <c r="G11" s="56">
        <v>1500</v>
      </c>
      <c r="H11" s="52">
        <f t="shared" si="0"/>
        <v>22348.21</v>
      </c>
      <c r="I11" t="s">
        <v>30</v>
      </c>
    </row>
    <row r="12" spans="2:9" ht="15.75" thickBot="1" x14ac:dyDescent="0.3">
      <c r="B12" s="11">
        <v>42907</v>
      </c>
      <c r="C12" s="3" t="s">
        <v>15</v>
      </c>
      <c r="D12" s="6"/>
      <c r="E12" s="21"/>
      <c r="F12" s="45"/>
      <c r="G12" s="56">
        <v>5</v>
      </c>
      <c r="H12" s="52">
        <f t="shared" si="0"/>
        <v>22343.21</v>
      </c>
      <c r="I12" t="s">
        <v>30</v>
      </c>
    </row>
    <row r="13" spans="2:9" ht="15.75" thickBot="1" x14ac:dyDescent="0.3">
      <c r="B13" s="11">
        <v>42912</v>
      </c>
      <c r="C13" s="86" t="s">
        <v>25</v>
      </c>
      <c r="D13" s="6"/>
      <c r="E13" s="22"/>
      <c r="F13" s="45">
        <v>100</v>
      </c>
      <c r="G13" s="56"/>
      <c r="H13" s="52">
        <f t="shared" si="0"/>
        <v>22443.21</v>
      </c>
    </row>
    <row r="14" spans="2:9" ht="15.75" thickBot="1" x14ac:dyDescent="0.3">
      <c r="B14" s="11">
        <v>42914</v>
      </c>
      <c r="C14" s="3" t="s">
        <v>15</v>
      </c>
      <c r="D14" s="6"/>
      <c r="E14" s="21"/>
      <c r="F14" s="45"/>
      <c r="G14" s="56">
        <v>2.5</v>
      </c>
      <c r="H14" s="52">
        <f t="shared" si="0"/>
        <v>22440.71</v>
      </c>
      <c r="I14" t="s">
        <v>30</v>
      </c>
    </row>
    <row r="15" spans="2:9" ht="15.75" thickBot="1" x14ac:dyDescent="0.3">
      <c r="B15" s="11">
        <v>42914</v>
      </c>
      <c r="C15" s="12" t="s">
        <v>28</v>
      </c>
      <c r="D15" s="6"/>
      <c r="E15" s="21"/>
      <c r="F15" s="45">
        <v>1700</v>
      </c>
      <c r="G15" s="56"/>
      <c r="H15" s="52">
        <f t="shared" si="0"/>
        <v>24140.71</v>
      </c>
    </row>
    <row r="16" spans="2:9" ht="15.75" thickBot="1" x14ac:dyDescent="0.3">
      <c r="B16" s="11">
        <v>42914</v>
      </c>
      <c r="C16" s="3" t="s">
        <v>15</v>
      </c>
      <c r="D16" s="6"/>
      <c r="E16" s="22"/>
      <c r="F16" s="45"/>
      <c r="G16" s="56">
        <v>5</v>
      </c>
      <c r="H16" s="52">
        <f t="shared" si="0"/>
        <v>24135.71</v>
      </c>
      <c r="I16" t="s">
        <v>30</v>
      </c>
    </row>
    <row r="17" spans="2:9" ht="15.75" thickBot="1" x14ac:dyDescent="0.3">
      <c r="B17" s="11">
        <v>42916</v>
      </c>
      <c r="C17" s="3" t="s">
        <v>15</v>
      </c>
      <c r="D17" s="6"/>
      <c r="E17" s="21"/>
      <c r="F17" s="45"/>
      <c r="G17" s="56">
        <v>2.5</v>
      </c>
      <c r="H17" s="52">
        <f t="shared" si="0"/>
        <v>24133.21</v>
      </c>
      <c r="I17" t="s">
        <v>30</v>
      </c>
    </row>
    <row r="18" spans="2:9" ht="15.75" thickBot="1" x14ac:dyDescent="0.3">
      <c r="B18" s="11">
        <v>42916</v>
      </c>
      <c r="C18" s="41" t="s">
        <v>27</v>
      </c>
      <c r="D18" s="6"/>
      <c r="E18" s="21"/>
      <c r="F18" s="45">
        <v>2000</v>
      </c>
      <c r="G18" s="56"/>
      <c r="H18" s="52">
        <f t="shared" si="0"/>
        <v>26133.21</v>
      </c>
    </row>
    <row r="19" spans="2:9" ht="15.75" thickBot="1" x14ac:dyDescent="0.3">
      <c r="B19" s="11"/>
      <c r="C19" s="41"/>
      <c r="D19" s="6"/>
      <c r="E19" s="21"/>
      <c r="F19" s="45"/>
      <c r="G19" s="70"/>
      <c r="H19" s="52">
        <f t="shared" si="0"/>
        <v>26133.21</v>
      </c>
    </row>
    <row r="20" spans="2:9" ht="15.75" thickBot="1" x14ac:dyDescent="0.3">
      <c r="B20" s="11"/>
      <c r="C20" s="3"/>
      <c r="D20" s="6"/>
      <c r="E20" s="21"/>
      <c r="F20" s="45"/>
      <c r="G20" s="56"/>
      <c r="H20" s="52">
        <f t="shared" si="0"/>
        <v>26133.21</v>
      </c>
    </row>
    <row r="21" spans="2:9" ht="15.75" thickBot="1" x14ac:dyDescent="0.3">
      <c r="B21" s="11"/>
      <c r="C21" s="41"/>
      <c r="D21" s="6"/>
      <c r="E21" s="21"/>
      <c r="F21" s="45"/>
      <c r="G21" s="71"/>
      <c r="H21" s="52">
        <f t="shared" si="0"/>
        <v>26133.21</v>
      </c>
    </row>
    <row r="22" spans="2:9" ht="15.75" thickBot="1" x14ac:dyDescent="0.3">
      <c r="B22" s="11"/>
      <c r="C22" s="3"/>
      <c r="D22" s="6"/>
      <c r="E22" s="21"/>
      <c r="F22" s="45"/>
      <c r="G22" s="76"/>
      <c r="H22" s="52">
        <f t="shared" si="0"/>
        <v>26133.21</v>
      </c>
    </row>
    <row r="23" spans="2:9" ht="15.75" thickBot="1" x14ac:dyDescent="0.3">
      <c r="B23" s="11"/>
      <c r="C23" s="3"/>
      <c r="D23" s="6"/>
      <c r="E23" s="3"/>
      <c r="F23" s="45"/>
      <c r="G23" s="56"/>
      <c r="H23" s="52">
        <f t="shared" si="0"/>
        <v>26133.21</v>
      </c>
    </row>
    <row r="24" spans="2:9" ht="15.75" thickBot="1" x14ac:dyDescent="0.3">
      <c r="B24" s="4"/>
      <c r="C24" s="3"/>
      <c r="D24" s="6"/>
      <c r="E24" s="5"/>
      <c r="F24" s="45"/>
      <c r="G24" s="56"/>
      <c r="H24" s="52">
        <f t="shared" si="0"/>
        <v>26133.21</v>
      </c>
    </row>
    <row r="25" spans="2:9" ht="15.75" thickBot="1" x14ac:dyDescent="0.3">
      <c r="B25" s="4"/>
      <c r="C25" s="3"/>
      <c r="D25" s="6"/>
      <c r="E25" s="5"/>
      <c r="F25" s="45"/>
      <c r="G25" s="56"/>
      <c r="H25" s="52">
        <f t="shared" si="0"/>
        <v>26133.21</v>
      </c>
    </row>
    <row r="26" spans="2:9" ht="15.75" thickBot="1" x14ac:dyDescent="0.3">
      <c r="B26" s="4"/>
      <c r="C26" s="77"/>
      <c r="D26" s="6"/>
      <c r="E26" s="5"/>
      <c r="F26" s="45"/>
      <c r="G26" s="56"/>
      <c r="H26" s="52">
        <f t="shared" si="0"/>
        <v>26133.21</v>
      </c>
    </row>
    <row r="27" spans="2:9" ht="15.75" thickBot="1" x14ac:dyDescent="0.3">
      <c r="B27" s="4"/>
      <c r="C27" s="3"/>
      <c r="D27" s="6"/>
      <c r="E27" s="5"/>
      <c r="F27" s="45"/>
      <c r="G27" s="56"/>
      <c r="H27" s="52">
        <f t="shared" si="0"/>
        <v>26133.21</v>
      </c>
    </row>
    <row r="28" spans="2:9" ht="15.75" thickBot="1" x14ac:dyDescent="0.3">
      <c r="B28" s="4"/>
      <c r="C28" s="3"/>
      <c r="D28" s="6"/>
      <c r="E28" s="5"/>
      <c r="F28" s="45"/>
      <c r="G28" s="56"/>
      <c r="H28" s="52">
        <f t="shared" si="0"/>
        <v>26133.21</v>
      </c>
    </row>
    <row r="29" spans="2:9" ht="15.75" thickBot="1" x14ac:dyDescent="0.3">
      <c r="B29" s="4"/>
      <c r="C29" s="72"/>
      <c r="D29" s="6"/>
      <c r="E29" s="5"/>
      <c r="F29" s="45"/>
      <c r="G29" s="56"/>
      <c r="H29" s="52">
        <f t="shared" si="0"/>
        <v>26133.21</v>
      </c>
    </row>
    <row r="30" spans="2:9" ht="15.75" thickBot="1" x14ac:dyDescent="0.3">
      <c r="B30" s="4"/>
      <c r="C30" s="72"/>
      <c r="D30" s="6"/>
      <c r="E30" s="5"/>
      <c r="F30" s="45"/>
      <c r="G30" s="56"/>
      <c r="H30" s="52">
        <f t="shared" si="0"/>
        <v>26133.21</v>
      </c>
    </row>
    <row r="31" spans="2:9" ht="15.75" thickBot="1" x14ac:dyDescent="0.3">
      <c r="B31" s="4"/>
      <c r="C31" s="72"/>
      <c r="D31" s="6"/>
      <c r="E31" s="5"/>
      <c r="F31" s="45"/>
      <c r="G31" s="56"/>
      <c r="H31" s="52">
        <f t="shared" si="0"/>
        <v>26133.21</v>
      </c>
    </row>
    <row r="32" spans="2:9" ht="15.75" thickBot="1" x14ac:dyDescent="0.3">
      <c r="B32" s="4"/>
      <c r="C32" s="72"/>
      <c r="D32" s="6"/>
      <c r="E32" s="5"/>
      <c r="F32" s="45"/>
      <c r="G32" s="56"/>
      <c r="H32" s="52">
        <f t="shared" si="0"/>
        <v>26133.21</v>
      </c>
    </row>
    <row r="33" spans="2:8" ht="15.75" thickBot="1" x14ac:dyDescent="0.3">
      <c r="B33" s="4"/>
      <c r="C33" s="3"/>
      <c r="D33" s="6"/>
      <c r="E33" s="5"/>
      <c r="F33" s="45"/>
      <c r="G33" s="56"/>
      <c r="H33" s="52">
        <f t="shared" si="0"/>
        <v>26133.21</v>
      </c>
    </row>
    <row r="34" spans="2:8" ht="15.75" thickBot="1" x14ac:dyDescent="0.3">
      <c r="B34" s="4"/>
      <c r="C34" s="3"/>
      <c r="D34" s="6"/>
      <c r="E34" s="5"/>
      <c r="F34" s="45"/>
      <c r="G34" s="56"/>
      <c r="H34" s="52">
        <f t="shared" si="0"/>
        <v>26133.21</v>
      </c>
    </row>
    <row r="35" spans="2:8" ht="15.75" thickBot="1" x14ac:dyDescent="0.3">
      <c r="B35" s="4"/>
      <c r="C35" s="3"/>
      <c r="D35" s="6"/>
      <c r="E35" s="5"/>
      <c r="F35" s="45"/>
      <c r="G35" s="56"/>
      <c r="H35" s="52">
        <f t="shared" si="0"/>
        <v>26133.21</v>
      </c>
    </row>
    <row r="36" spans="2:8" ht="15.75" thickBot="1" x14ac:dyDescent="0.3">
      <c r="B36" s="4"/>
      <c r="C36" s="3"/>
      <c r="D36" s="6"/>
      <c r="E36" s="5"/>
      <c r="F36" s="45"/>
      <c r="G36" s="56"/>
      <c r="H36" s="52">
        <f t="shared" si="0"/>
        <v>26133.21</v>
      </c>
    </row>
    <row r="37" spans="2:8" ht="15.75" thickBot="1" x14ac:dyDescent="0.3">
      <c r="B37" s="4"/>
      <c r="C37" s="12"/>
      <c r="D37" s="12"/>
      <c r="E37" s="12"/>
      <c r="F37" s="45"/>
      <c r="G37" s="56"/>
      <c r="H37" s="52">
        <f t="shared" si="0"/>
        <v>26133.21</v>
      </c>
    </row>
    <row r="38" spans="2:8" ht="15.75" thickBot="1" x14ac:dyDescent="0.3">
      <c r="B38" s="4"/>
      <c r="C38" s="3"/>
      <c r="D38" s="6"/>
      <c r="E38" s="5"/>
      <c r="F38" s="45"/>
      <c r="G38" s="56"/>
      <c r="H38" s="52">
        <f t="shared" si="0"/>
        <v>26133.21</v>
      </c>
    </row>
    <row r="39" spans="2:8" ht="15.75" thickBot="1" x14ac:dyDescent="0.3">
      <c r="B39" s="4"/>
      <c r="C39" s="3"/>
      <c r="D39" s="6"/>
      <c r="E39" s="5"/>
      <c r="F39" s="45"/>
      <c r="G39" s="56"/>
      <c r="H39" s="52">
        <f t="shared" si="0"/>
        <v>26133.21</v>
      </c>
    </row>
    <row r="40" spans="2:8" ht="15.75" thickBot="1" x14ac:dyDescent="0.3">
      <c r="B40" s="4"/>
      <c r="C40" s="12"/>
      <c r="D40" s="6"/>
      <c r="E40" s="5"/>
      <c r="F40" s="45"/>
      <c r="G40" s="56"/>
      <c r="H40" s="52">
        <f t="shared" si="0"/>
        <v>26133.21</v>
      </c>
    </row>
    <row r="41" spans="2:8" ht="15.75" thickBot="1" x14ac:dyDescent="0.3">
      <c r="B41" s="4"/>
      <c r="C41" s="3"/>
      <c r="D41" s="6"/>
      <c r="E41" s="5"/>
      <c r="F41" s="45"/>
      <c r="G41" s="56"/>
      <c r="H41" s="52">
        <f t="shared" si="0"/>
        <v>26133.21</v>
      </c>
    </row>
    <row r="42" spans="2:8" ht="15.75" thickBot="1" x14ac:dyDescent="0.3">
      <c r="B42" s="4"/>
      <c r="C42" s="12"/>
      <c r="D42" s="6"/>
      <c r="E42" s="5"/>
      <c r="F42" s="45"/>
      <c r="G42" s="56"/>
      <c r="H42" s="52">
        <f t="shared" si="0"/>
        <v>26133.21</v>
      </c>
    </row>
    <row r="43" spans="2:8" ht="15.75" thickBot="1" x14ac:dyDescent="0.3">
      <c r="B43" s="4"/>
      <c r="C43" s="3"/>
      <c r="D43" s="6"/>
      <c r="E43" s="5"/>
      <c r="F43" s="45"/>
      <c r="G43" s="56"/>
      <c r="H43" s="52">
        <f t="shared" si="0"/>
        <v>26133.21</v>
      </c>
    </row>
    <row r="44" spans="2:8" ht="15.75" thickBot="1" x14ac:dyDescent="0.3">
      <c r="B44" s="4"/>
      <c r="C44" s="3"/>
      <c r="D44" s="6"/>
      <c r="E44" s="5"/>
      <c r="F44" s="45"/>
      <c r="G44" s="56"/>
      <c r="H44" s="52">
        <f t="shared" si="0"/>
        <v>26133.21</v>
      </c>
    </row>
    <row r="45" spans="2:8" ht="15.75" thickBot="1" x14ac:dyDescent="0.3">
      <c r="B45" s="4"/>
      <c r="C45" s="3"/>
      <c r="D45" s="6"/>
      <c r="E45" s="5"/>
      <c r="F45" s="45"/>
      <c r="G45" s="56"/>
      <c r="H45" s="52">
        <f t="shared" si="0"/>
        <v>26133.21</v>
      </c>
    </row>
    <row r="46" spans="2:8" ht="15.75" thickBot="1" x14ac:dyDescent="0.3">
      <c r="B46" s="4"/>
      <c r="C46" s="75"/>
      <c r="D46" s="6"/>
      <c r="E46" s="5"/>
      <c r="F46" s="45"/>
      <c r="G46" s="56"/>
      <c r="H46" s="52">
        <f t="shared" si="0"/>
        <v>26133.21</v>
      </c>
    </row>
    <row r="47" spans="2:8" ht="15.75" thickBot="1" x14ac:dyDescent="0.3">
      <c r="B47" s="4"/>
      <c r="C47" s="3"/>
      <c r="D47" s="6"/>
      <c r="E47" s="5"/>
      <c r="F47" s="45"/>
      <c r="G47" s="56"/>
      <c r="H47" s="52">
        <f t="shared" si="0"/>
        <v>26133.21</v>
      </c>
    </row>
    <row r="48" spans="2:8" ht="15.75" thickBot="1" x14ac:dyDescent="0.3">
      <c r="B48" s="4"/>
      <c r="C48" s="3"/>
      <c r="D48" s="6"/>
      <c r="E48" s="5"/>
      <c r="F48" s="45"/>
      <c r="G48" s="56"/>
      <c r="H48" s="52">
        <f t="shared" si="0"/>
        <v>26133.21</v>
      </c>
    </row>
    <row r="49" spans="2:8" ht="15.75" thickBot="1" x14ac:dyDescent="0.3">
      <c r="B49" s="4"/>
      <c r="C49" s="77"/>
      <c r="D49" s="6"/>
      <c r="E49" s="5"/>
      <c r="F49" s="45"/>
      <c r="G49" s="56"/>
      <c r="H49" s="52">
        <f t="shared" si="0"/>
        <v>26133.21</v>
      </c>
    </row>
    <row r="50" spans="2:8" ht="15.75" thickBot="1" x14ac:dyDescent="0.3">
      <c r="B50" s="4"/>
      <c r="C50" s="3"/>
      <c r="D50" s="6"/>
      <c r="E50" s="5"/>
      <c r="F50" s="45"/>
      <c r="G50" s="56"/>
      <c r="H50" s="52">
        <f t="shared" si="0"/>
        <v>26133.21</v>
      </c>
    </row>
    <row r="51" spans="2:8" ht="15.75" thickBot="1" x14ac:dyDescent="0.3">
      <c r="B51" s="4"/>
      <c r="C51" s="3"/>
      <c r="D51" s="6"/>
      <c r="E51" s="5"/>
      <c r="F51" s="45"/>
      <c r="G51" s="57"/>
      <c r="H51" s="52">
        <f t="shared" si="0"/>
        <v>26133.21</v>
      </c>
    </row>
    <row r="52" spans="2:8" ht="15.75" thickBot="1" x14ac:dyDescent="0.3">
      <c r="B52" s="4"/>
      <c r="C52" s="3"/>
      <c r="D52" s="6"/>
      <c r="E52" s="5"/>
      <c r="F52" s="45"/>
      <c r="G52" s="56"/>
      <c r="H52" s="52">
        <f t="shared" si="0"/>
        <v>26133.21</v>
      </c>
    </row>
    <row r="53" spans="2:8" ht="15.75" thickBot="1" x14ac:dyDescent="0.3">
      <c r="B53" s="4"/>
      <c r="C53" s="41"/>
      <c r="D53" s="6"/>
      <c r="E53" s="5"/>
      <c r="F53" s="45"/>
      <c r="G53" s="56"/>
      <c r="H53" s="52">
        <f t="shared" si="0"/>
        <v>26133.21</v>
      </c>
    </row>
    <row r="54" spans="2:8" ht="15.75" thickBot="1" x14ac:dyDescent="0.3">
      <c r="B54" s="4"/>
      <c r="C54" s="75"/>
      <c r="D54" s="6"/>
      <c r="E54" s="5"/>
      <c r="F54" s="45"/>
      <c r="G54" s="56"/>
      <c r="H54" s="52">
        <f t="shared" si="0"/>
        <v>26133.21</v>
      </c>
    </row>
    <row r="55" spans="2:8" ht="15.75" thickBot="1" x14ac:dyDescent="0.3">
      <c r="B55" s="74"/>
      <c r="C55" s="80"/>
      <c r="D55" s="6"/>
      <c r="E55" s="5"/>
      <c r="F55" s="45"/>
      <c r="G55" s="56"/>
      <c r="H55" s="52">
        <f t="shared" si="0"/>
        <v>26133.21</v>
      </c>
    </row>
    <row r="56" spans="2:8" ht="15.75" thickBot="1" x14ac:dyDescent="0.3">
      <c r="B56" s="74"/>
      <c r="C56" s="77"/>
      <c r="D56" s="6"/>
      <c r="E56" s="5"/>
      <c r="F56" s="46"/>
      <c r="G56" s="56"/>
      <c r="H56" s="52">
        <f t="shared" si="0"/>
        <v>26133.21</v>
      </c>
    </row>
    <row r="57" spans="2:8" ht="15.75" thickBot="1" x14ac:dyDescent="0.3">
      <c r="B57" s="74"/>
      <c r="C57" s="3"/>
      <c r="D57" s="6"/>
      <c r="E57" s="5"/>
      <c r="F57" s="46"/>
      <c r="G57" s="56"/>
      <c r="H57" s="52">
        <f t="shared" si="0"/>
        <v>26133.21</v>
      </c>
    </row>
    <row r="58" spans="2:8" ht="15.75" thickBot="1" x14ac:dyDescent="0.3">
      <c r="B58" s="74"/>
      <c r="C58" s="3"/>
      <c r="D58" s="6"/>
      <c r="E58" s="5"/>
      <c r="F58" s="45"/>
      <c r="G58" s="58"/>
      <c r="H58" s="52">
        <f t="shared" si="0"/>
        <v>26133.21</v>
      </c>
    </row>
    <row r="59" spans="2:8" ht="15.75" thickBot="1" x14ac:dyDescent="0.3">
      <c r="B59" s="74"/>
      <c r="C59" s="3"/>
      <c r="D59" s="16"/>
      <c r="E59" s="15"/>
      <c r="F59" s="47"/>
      <c r="G59" s="58"/>
      <c r="H59" s="52">
        <f t="shared" si="0"/>
        <v>26133.21</v>
      </c>
    </row>
    <row r="60" spans="2:8" ht="15.75" thickBot="1" x14ac:dyDescent="0.3">
      <c r="B60" s="4"/>
      <c r="C60" s="19"/>
      <c r="D60" s="12"/>
      <c r="E60" s="12"/>
      <c r="F60" s="48"/>
      <c r="G60" s="58"/>
      <c r="H60" s="52">
        <f t="shared" si="0"/>
        <v>26133.21</v>
      </c>
    </row>
    <row r="61" spans="2:8" ht="15.75" thickBot="1" x14ac:dyDescent="0.3">
      <c r="B61" s="4"/>
      <c r="C61" s="12"/>
      <c r="D61" s="12"/>
      <c r="E61" s="12"/>
      <c r="F61" s="49"/>
      <c r="G61" s="58"/>
      <c r="H61" s="52">
        <f t="shared" si="0"/>
        <v>26133.21</v>
      </c>
    </row>
    <row r="62" spans="2:8" ht="15.75" thickBot="1" x14ac:dyDescent="0.3">
      <c r="B62" s="11"/>
      <c r="C62" s="12"/>
      <c r="D62" s="12"/>
      <c r="E62" s="12"/>
      <c r="F62" s="48"/>
      <c r="G62" s="58"/>
      <c r="H62" s="52">
        <f t="shared" si="0"/>
        <v>26133.21</v>
      </c>
    </row>
    <row r="63" spans="2:8" ht="15.75" thickBot="1" x14ac:dyDescent="0.3">
      <c r="B63" s="11"/>
      <c r="C63" s="12"/>
      <c r="D63" s="12"/>
      <c r="E63" s="12"/>
      <c r="F63" s="48"/>
      <c r="G63" s="59"/>
      <c r="H63" s="52">
        <f t="shared" si="0"/>
        <v>26133.21</v>
      </c>
    </row>
    <row r="64" spans="2:8" ht="15.75" thickBot="1" x14ac:dyDescent="0.3">
      <c r="B64" s="11"/>
      <c r="C64" s="12"/>
      <c r="D64" s="18"/>
      <c r="E64" s="18"/>
      <c r="F64" s="50"/>
      <c r="G64" s="60"/>
      <c r="H64" s="52">
        <f t="shared" si="0"/>
        <v>26133.21</v>
      </c>
    </row>
    <row r="65" spans="1:8" ht="15.75" thickBot="1" x14ac:dyDescent="0.3">
      <c r="B65" s="11"/>
      <c r="C65" s="12"/>
      <c r="D65" s="12"/>
      <c r="E65" s="12"/>
      <c r="F65" s="49"/>
      <c r="G65" s="60"/>
      <c r="H65" s="52">
        <f t="shared" si="0"/>
        <v>26133.21</v>
      </c>
    </row>
    <row r="66" spans="1:8" ht="15.75" thickBot="1" x14ac:dyDescent="0.3">
      <c r="A66" s="7"/>
      <c r="B66" s="11"/>
      <c r="C66" s="12"/>
      <c r="D66" s="12"/>
      <c r="E66" s="12"/>
      <c r="F66" s="49"/>
      <c r="G66" s="60"/>
      <c r="H66" s="52">
        <f t="shared" si="0"/>
        <v>26133.21</v>
      </c>
    </row>
    <row r="67" spans="1:8" ht="15.75" thickBot="1" x14ac:dyDescent="0.3">
      <c r="B67" s="11"/>
      <c r="C67" s="12"/>
      <c r="D67" s="12"/>
      <c r="E67" s="12"/>
      <c r="F67" s="49"/>
      <c r="G67" s="60"/>
      <c r="H67" s="52">
        <f t="shared" si="0"/>
        <v>26133.21</v>
      </c>
    </row>
    <row r="68" spans="1:8" ht="15.75" thickBot="1" x14ac:dyDescent="0.3">
      <c r="B68" s="11"/>
      <c r="C68" s="12"/>
      <c r="D68" s="12"/>
      <c r="E68" s="12"/>
      <c r="F68" s="49"/>
      <c r="G68" s="60"/>
      <c r="H68" s="52">
        <f t="shared" si="0"/>
        <v>26133.21</v>
      </c>
    </row>
    <row r="69" spans="1:8" ht="15.75" thickBot="1" x14ac:dyDescent="0.3">
      <c r="B69" s="11"/>
      <c r="C69" s="12"/>
      <c r="D69" s="12"/>
      <c r="E69" s="12"/>
      <c r="F69" s="49"/>
      <c r="G69" s="60"/>
      <c r="H69" s="52">
        <f t="shared" ref="H69:H79" si="1">H68+F69-G69</f>
        <v>26133.21</v>
      </c>
    </row>
    <row r="70" spans="1:8" ht="15.75" thickBot="1" x14ac:dyDescent="0.3">
      <c r="B70" s="11"/>
      <c r="C70" s="12"/>
      <c r="D70" s="12"/>
      <c r="E70" s="12"/>
      <c r="F70" s="49"/>
      <c r="G70" s="60"/>
      <c r="H70" s="52">
        <f t="shared" si="1"/>
        <v>26133.21</v>
      </c>
    </row>
    <row r="71" spans="1:8" ht="15.75" thickBot="1" x14ac:dyDescent="0.3">
      <c r="B71" s="11"/>
      <c r="C71" s="12"/>
      <c r="D71" s="12"/>
      <c r="E71" s="12"/>
      <c r="F71" s="49"/>
      <c r="G71" s="60"/>
      <c r="H71" s="52">
        <f t="shared" si="1"/>
        <v>26133.21</v>
      </c>
    </row>
    <row r="72" spans="1:8" ht="15.75" thickBot="1" x14ac:dyDescent="0.3">
      <c r="B72" s="11"/>
      <c r="C72" s="12"/>
      <c r="D72" s="12"/>
      <c r="E72" s="12"/>
      <c r="F72" s="49"/>
      <c r="G72" s="60"/>
      <c r="H72" s="52">
        <f t="shared" si="1"/>
        <v>26133.21</v>
      </c>
    </row>
    <row r="73" spans="1:8" ht="15.75" thickBot="1" x14ac:dyDescent="0.3">
      <c r="A73" s="7"/>
      <c r="B73" s="11"/>
      <c r="C73" s="12"/>
      <c r="D73" s="12"/>
      <c r="E73" s="12"/>
      <c r="F73" s="49"/>
      <c r="G73" s="60"/>
      <c r="H73" s="52">
        <f t="shared" si="1"/>
        <v>26133.21</v>
      </c>
    </row>
    <row r="74" spans="1:8" ht="15.75" thickBot="1" x14ac:dyDescent="0.3">
      <c r="B74" s="11"/>
      <c r="C74" s="12"/>
      <c r="D74" s="12"/>
      <c r="E74" s="12"/>
      <c r="F74" s="49"/>
      <c r="G74" s="60"/>
      <c r="H74" s="52">
        <f t="shared" si="1"/>
        <v>26133.21</v>
      </c>
    </row>
    <row r="75" spans="1:8" ht="15.75" thickBot="1" x14ac:dyDescent="0.3">
      <c r="B75" s="11"/>
      <c r="C75" s="12"/>
      <c r="D75" s="12"/>
      <c r="E75" s="12"/>
      <c r="F75" s="49"/>
      <c r="G75" s="60"/>
      <c r="H75" s="52">
        <f t="shared" si="1"/>
        <v>26133.21</v>
      </c>
    </row>
    <row r="76" spans="1:8" ht="15.75" thickBot="1" x14ac:dyDescent="0.3">
      <c r="B76" s="11"/>
      <c r="C76" s="12"/>
      <c r="D76" s="12"/>
      <c r="E76" s="12"/>
      <c r="F76" s="49"/>
      <c r="G76" s="60"/>
      <c r="H76" s="52">
        <f t="shared" si="1"/>
        <v>26133.21</v>
      </c>
    </row>
    <row r="77" spans="1:8" ht="15.75" thickBot="1" x14ac:dyDescent="0.3">
      <c r="B77" s="11"/>
      <c r="C77" s="12"/>
      <c r="D77" s="12"/>
      <c r="E77" s="12"/>
      <c r="F77" s="49"/>
      <c r="G77" s="60"/>
      <c r="H77" s="52">
        <f t="shared" si="1"/>
        <v>26133.21</v>
      </c>
    </row>
    <row r="78" spans="1:8" ht="15.75" thickBot="1" x14ac:dyDescent="0.3">
      <c r="B78" s="12"/>
      <c r="C78" s="12"/>
      <c r="D78" s="12"/>
      <c r="E78" s="12"/>
      <c r="F78" s="49"/>
      <c r="H78" s="52">
        <f t="shared" si="1"/>
        <v>26133.21</v>
      </c>
    </row>
    <row r="79" spans="1:8" ht="15.75" thickBot="1" x14ac:dyDescent="0.3">
      <c r="B79" s="12"/>
      <c r="C79" s="12"/>
      <c r="H79" s="52">
        <f t="shared" si="1"/>
        <v>26133.21</v>
      </c>
    </row>
  </sheetData>
  <sortState ref="B4:H17">
    <sortCondition ref="B4"/>
  </sortState>
  <conditionalFormatting sqref="H3:H79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48"/>
  <sheetViews>
    <sheetView tabSelected="1" zoomScaleNormal="100" workbookViewId="0">
      <selection activeCell="H6" sqref="H6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hidden="1" customWidth="1" outlineLevel="1"/>
    <col min="5" max="5" width="9.140625" hidden="1" customWidth="1" outlineLevel="1"/>
    <col min="6" max="6" width="12" style="33" customWidth="1" collapsed="1"/>
    <col min="7" max="7" width="10.5703125" style="31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5" t="s">
        <v>5</v>
      </c>
      <c r="G2" s="54" t="s">
        <v>6</v>
      </c>
      <c r="H2" s="2" t="s">
        <v>7</v>
      </c>
    </row>
    <row r="3" spans="2:110" ht="15.75" thickBot="1" x14ac:dyDescent="0.3">
      <c r="B3" s="87">
        <v>42886</v>
      </c>
      <c r="C3" s="69"/>
      <c r="D3" s="61"/>
      <c r="E3" s="61"/>
      <c r="F3" s="62"/>
      <c r="G3" s="63"/>
      <c r="H3" s="64">
        <v>203.5</v>
      </c>
    </row>
    <row r="4" spans="2:110" ht="15.75" thickBot="1" x14ac:dyDescent="0.3">
      <c r="B4" s="11">
        <v>42891</v>
      </c>
      <c r="C4" s="3" t="s">
        <v>11</v>
      </c>
      <c r="D4" s="20"/>
      <c r="E4" s="12"/>
      <c r="F4" s="34">
        <v>400</v>
      </c>
      <c r="G4" s="88"/>
      <c r="H4" s="14">
        <f t="shared" ref="H4:H14" si="0">H3+F4-G4</f>
        <v>603.5</v>
      </c>
    </row>
    <row r="5" spans="2:110" ht="15.75" thickBot="1" x14ac:dyDescent="0.3">
      <c r="B5" s="90">
        <v>42891</v>
      </c>
      <c r="C5" s="19" t="s">
        <v>12</v>
      </c>
      <c r="D5" s="91"/>
      <c r="E5" s="12"/>
      <c r="F5" s="34"/>
      <c r="G5" s="81">
        <v>248.98</v>
      </c>
      <c r="H5" s="14">
        <f t="shared" si="0"/>
        <v>354.52</v>
      </c>
      <c r="I5" t="s">
        <v>30</v>
      </c>
    </row>
    <row r="6" spans="2:110" s="30" customFormat="1" ht="15.75" thickBot="1" x14ac:dyDescent="0.3">
      <c r="B6" s="4">
        <v>42891</v>
      </c>
      <c r="C6" s="24" t="s">
        <v>13</v>
      </c>
      <c r="D6" s="16"/>
      <c r="E6" s="15"/>
      <c r="F6" s="34"/>
      <c r="G6" s="88">
        <v>9</v>
      </c>
      <c r="H6" s="14">
        <f t="shared" si="0"/>
        <v>345.52</v>
      </c>
      <c r="I6" s="66"/>
      <c r="J6"/>
      <c r="K6"/>
      <c r="L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</row>
    <row r="7" spans="2:110" ht="15.75" thickBot="1" x14ac:dyDescent="0.3">
      <c r="B7" s="4">
        <v>42891</v>
      </c>
      <c r="C7" s="24" t="s">
        <v>14</v>
      </c>
      <c r="D7" s="16"/>
      <c r="E7" s="15"/>
      <c r="F7" s="34"/>
      <c r="G7" s="88">
        <v>14.2</v>
      </c>
      <c r="H7" s="29">
        <f t="shared" si="0"/>
        <v>331.32</v>
      </c>
      <c r="I7" t="s">
        <v>30</v>
      </c>
    </row>
    <row r="8" spans="2:110" ht="15.75" thickBot="1" x14ac:dyDescent="0.3">
      <c r="B8" s="90">
        <v>42898</v>
      </c>
      <c r="C8" s="19" t="s">
        <v>21</v>
      </c>
      <c r="D8" s="20"/>
      <c r="E8" s="12"/>
      <c r="F8" s="34"/>
      <c r="G8" s="88">
        <v>127.7</v>
      </c>
      <c r="H8" s="14">
        <f t="shared" si="0"/>
        <v>203.62</v>
      </c>
      <c r="I8" t="s">
        <v>30</v>
      </c>
    </row>
    <row r="9" spans="2:110" ht="15.75" thickBot="1" x14ac:dyDescent="0.3">
      <c r="B9" s="89">
        <v>42905</v>
      </c>
      <c r="C9" s="21" t="s">
        <v>19</v>
      </c>
      <c r="D9" s="20"/>
      <c r="E9" s="12"/>
      <c r="F9" s="34"/>
      <c r="G9" s="88">
        <v>20</v>
      </c>
      <c r="H9" s="14">
        <f t="shared" si="0"/>
        <v>183.62</v>
      </c>
      <c r="I9" t="s">
        <v>30</v>
      </c>
    </row>
    <row r="10" spans="2:110" ht="15.75" thickBot="1" x14ac:dyDescent="0.3">
      <c r="B10" s="11">
        <v>42905</v>
      </c>
      <c r="C10" s="3" t="s">
        <v>20</v>
      </c>
      <c r="D10" s="20"/>
      <c r="E10" s="12"/>
      <c r="F10" s="34"/>
      <c r="G10" s="88">
        <v>13</v>
      </c>
      <c r="H10" s="14">
        <f t="shared" si="0"/>
        <v>170.62</v>
      </c>
      <c r="I10" t="s">
        <v>30</v>
      </c>
    </row>
    <row r="11" spans="2:110" ht="15.75" thickBot="1" x14ac:dyDescent="0.3">
      <c r="B11" s="11">
        <v>42916</v>
      </c>
      <c r="C11" s="3" t="s">
        <v>29</v>
      </c>
      <c r="D11" s="20"/>
      <c r="E11" s="12"/>
      <c r="F11" s="34">
        <v>187</v>
      </c>
      <c r="G11" s="88"/>
      <c r="H11" s="14">
        <f>H10+F11-G11</f>
        <v>357.62</v>
      </c>
    </row>
    <row r="12" spans="2:110" ht="15.75" thickBot="1" x14ac:dyDescent="0.3">
      <c r="B12" s="11">
        <v>42916</v>
      </c>
      <c r="C12" s="3" t="s">
        <v>29</v>
      </c>
      <c r="D12" s="20"/>
      <c r="E12" s="12"/>
      <c r="F12" s="34">
        <f>76.5-20+14.5</f>
        <v>71</v>
      </c>
      <c r="G12" s="88"/>
      <c r="H12" s="14">
        <f t="shared" si="0"/>
        <v>428.62</v>
      </c>
    </row>
    <row r="13" spans="2:110" ht="15.75" thickBot="1" x14ac:dyDescent="0.3">
      <c r="B13" s="11"/>
      <c r="C13" s="3"/>
      <c r="D13" s="20"/>
      <c r="E13" s="12"/>
      <c r="F13" s="34"/>
      <c r="G13" s="81"/>
      <c r="H13" s="14">
        <f t="shared" si="0"/>
        <v>428.62</v>
      </c>
    </row>
    <row r="14" spans="2:110" ht="15.75" thickBot="1" x14ac:dyDescent="0.3">
      <c r="B14" s="11"/>
      <c r="C14" s="3"/>
      <c r="D14" s="20"/>
      <c r="E14" s="12"/>
      <c r="F14" s="34"/>
      <c r="G14" s="88"/>
      <c r="H14" s="14">
        <f t="shared" si="0"/>
        <v>428.62</v>
      </c>
    </row>
    <row r="15" spans="2:110" ht="15.75" thickBot="1" x14ac:dyDescent="0.3">
      <c r="B15" s="4"/>
      <c r="C15" s="24"/>
      <c r="D15" s="16"/>
      <c r="E15" s="15"/>
      <c r="F15" s="34"/>
      <c r="G15" s="88"/>
      <c r="H15" s="14">
        <f t="shared" ref="H15:H48" si="1">H14+F15-G15</f>
        <v>428.62</v>
      </c>
    </row>
    <row r="16" spans="2:110" ht="15.75" thickBot="1" x14ac:dyDescent="0.3">
      <c r="B16" s="4"/>
      <c r="C16" s="24"/>
      <c r="D16" s="16"/>
      <c r="E16" s="15"/>
      <c r="F16" s="34"/>
      <c r="G16" s="88"/>
      <c r="H16" s="14">
        <f t="shared" si="1"/>
        <v>428.62</v>
      </c>
    </row>
    <row r="17" spans="2:12" ht="15.75" thickBot="1" x14ac:dyDescent="0.3">
      <c r="B17" s="4"/>
      <c r="C17" s="24"/>
      <c r="D17" s="16"/>
      <c r="E17" s="15"/>
      <c r="F17" s="35"/>
      <c r="G17" s="88"/>
      <c r="H17" s="14">
        <f t="shared" si="1"/>
        <v>428.62</v>
      </c>
      <c r="I17" t="s">
        <v>9</v>
      </c>
    </row>
    <row r="18" spans="2:12" ht="15.75" thickBot="1" x14ac:dyDescent="0.3">
      <c r="B18" s="11"/>
      <c r="C18" s="3"/>
      <c r="D18" s="20"/>
      <c r="E18" s="12"/>
      <c r="F18" s="34"/>
      <c r="G18" s="81"/>
      <c r="H18" s="14">
        <f>H17+F18-G18</f>
        <v>428.62</v>
      </c>
    </row>
    <row r="19" spans="2:12" ht="15.75" thickBot="1" x14ac:dyDescent="0.3">
      <c r="B19" s="4"/>
      <c r="C19" s="24"/>
      <c r="D19" s="16"/>
      <c r="E19" s="15"/>
      <c r="F19" s="34"/>
      <c r="G19" s="81"/>
      <c r="H19" s="14">
        <f t="shared" si="1"/>
        <v>428.62</v>
      </c>
    </row>
    <row r="20" spans="2:12" ht="15.75" thickBot="1" x14ac:dyDescent="0.3">
      <c r="B20" s="4"/>
      <c r="C20" s="24"/>
      <c r="D20" s="16"/>
      <c r="E20" s="15"/>
      <c r="F20" s="34"/>
      <c r="G20" s="81"/>
      <c r="H20" s="14">
        <f t="shared" si="1"/>
        <v>428.62</v>
      </c>
    </row>
    <row r="21" spans="2:12" ht="15.75" thickBot="1" x14ac:dyDescent="0.3">
      <c r="B21" s="4"/>
      <c r="C21" s="3"/>
      <c r="D21" s="20"/>
      <c r="E21" s="12"/>
      <c r="F21" s="34"/>
      <c r="G21" s="81"/>
      <c r="H21" s="14">
        <f t="shared" si="1"/>
        <v>428.62</v>
      </c>
    </row>
    <row r="22" spans="2:12" ht="15.75" thickBot="1" x14ac:dyDescent="0.3">
      <c r="B22" s="4"/>
      <c r="C22" s="23"/>
      <c r="D22" s="10"/>
      <c r="E22" s="12"/>
      <c r="F22" s="34"/>
      <c r="G22" s="81"/>
      <c r="H22" s="14">
        <f t="shared" si="1"/>
        <v>428.62</v>
      </c>
    </row>
    <row r="23" spans="2:12" ht="15.75" thickBot="1" x14ac:dyDescent="0.3">
      <c r="B23" s="4"/>
      <c r="C23" s="24"/>
      <c r="D23" s="16"/>
      <c r="E23" s="15"/>
      <c r="F23" s="35"/>
      <c r="G23" s="81"/>
      <c r="H23" s="14">
        <f t="shared" si="1"/>
        <v>428.62</v>
      </c>
    </row>
    <row r="24" spans="2:12" ht="15.75" thickBot="1" x14ac:dyDescent="0.3">
      <c r="B24" s="4"/>
      <c r="C24" s="24"/>
      <c r="D24" s="16"/>
      <c r="E24" s="15"/>
      <c r="F24" s="36"/>
      <c r="G24" s="81"/>
      <c r="H24" s="14">
        <f>H23+F24-G24</f>
        <v>428.62</v>
      </c>
    </row>
    <row r="25" spans="2:12" ht="15.75" thickBot="1" x14ac:dyDescent="0.3">
      <c r="B25" s="4"/>
      <c r="C25" s="24"/>
      <c r="D25" s="10"/>
      <c r="E25" s="9"/>
      <c r="F25" s="38"/>
      <c r="G25" s="81"/>
      <c r="H25" s="14">
        <f>H24+F25-G25</f>
        <v>428.62</v>
      </c>
    </row>
    <row r="26" spans="2:12" ht="15.75" thickBot="1" x14ac:dyDescent="0.3">
      <c r="B26" s="11"/>
      <c r="C26" s="26"/>
      <c r="D26" s="10"/>
      <c r="E26" s="9"/>
      <c r="F26" s="37"/>
      <c r="G26" s="81"/>
      <c r="H26" s="14">
        <f t="shared" si="1"/>
        <v>428.62</v>
      </c>
    </row>
    <row r="27" spans="2:12" ht="15.75" thickBot="1" x14ac:dyDescent="0.3">
      <c r="B27" s="11"/>
      <c r="C27" s="26"/>
      <c r="D27" s="10"/>
      <c r="E27" s="9"/>
      <c r="F27" s="37"/>
      <c r="G27" s="81"/>
      <c r="H27" s="14">
        <f t="shared" si="1"/>
        <v>428.62</v>
      </c>
    </row>
    <row r="28" spans="2:12" ht="15.75" thickBot="1" x14ac:dyDescent="0.3">
      <c r="B28" s="11"/>
      <c r="C28" s="23"/>
      <c r="D28" s="10"/>
      <c r="E28" s="9"/>
      <c r="F28" s="38"/>
      <c r="G28" s="81"/>
      <c r="H28" s="14">
        <f t="shared" si="1"/>
        <v>428.62</v>
      </c>
      <c r="L28" s="8"/>
    </row>
    <row r="29" spans="2:12" ht="15.75" thickBot="1" x14ac:dyDescent="0.3">
      <c r="B29" s="11"/>
      <c r="C29" s="23"/>
      <c r="D29" s="17"/>
      <c r="E29" s="18"/>
      <c r="F29" s="39"/>
      <c r="G29" s="82"/>
      <c r="H29" s="14">
        <f t="shared" si="1"/>
        <v>428.62</v>
      </c>
    </row>
    <row r="30" spans="2:12" ht="15.75" thickBot="1" x14ac:dyDescent="0.3">
      <c r="B30" s="25"/>
      <c r="C30" s="23"/>
      <c r="D30" s="17"/>
      <c r="E30" s="18"/>
      <c r="F30" s="39"/>
      <c r="G30" s="82"/>
      <c r="H30" s="14">
        <f t="shared" si="1"/>
        <v>428.62</v>
      </c>
    </row>
    <row r="31" spans="2:12" ht="15.75" thickBot="1" x14ac:dyDescent="0.3">
      <c r="B31" s="25"/>
      <c r="C31" s="23"/>
      <c r="D31" s="17"/>
      <c r="E31" s="18"/>
      <c r="F31" s="39"/>
      <c r="G31" s="82"/>
      <c r="H31" s="14">
        <f t="shared" si="1"/>
        <v>428.62</v>
      </c>
    </row>
    <row r="32" spans="2:12" ht="15.75" thickBot="1" x14ac:dyDescent="0.3">
      <c r="B32" s="25"/>
      <c r="C32" s="23"/>
      <c r="D32" s="17"/>
      <c r="E32" s="18"/>
      <c r="F32" s="39"/>
      <c r="G32" s="82"/>
      <c r="H32" s="14">
        <f t="shared" si="1"/>
        <v>428.62</v>
      </c>
    </row>
    <row r="33" spans="2:8" ht="15.75" thickBot="1" x14ac:dyDescent="0.3">
      <c r="B33" s="25"/>
      <c r="C33" s="78"/>
      <c r="D33" s="10"/>
      <c r="E33" s="12"/>
      <c r="F33" s="34"/>
      <c r="G33" s="81"/>
      <c r="H33" s="14">
        <f t="shared" si="1"/>
        <v>428.62</v>
      </c>
    </row>
    <row r="34" spans="2:8" ht="15.75" thickBot="1" x14ac:dyDescent="0.3">
      <c r="B34" s="11"/>
      <c r="C34" s="12"/>
      <c r="D34" s="10"/>
      <c r="E34" s="12"/>
      <c r="F34" s="27"/>
      <c r="G34" s="81"/>
      <c r="H34" s="14">
        <f t="shared" si="1"/>
        <v>428.62</v>
      </c>
    </row>
    <row r="35" spans="2:8" ht="15.75" thickBot="1" x14ac:dyDescent="0.3">
      <c r="B35" s="11"/>
      <c r="C35" s="23"/>
      <c r="D35" s="10"/>
      <c r="E35" s="12"/>
      <c r="F35" s="40"/>
      <c r="G35" s="81"/>
      <c r="H35" s="14">
        <f t="shared" si="1"/>
        <v>428.62</v>
      </c>
    </row>
    <row r="36" spans="2:8" ht="15.75" thickBot="1" x14ac:dyDescent="0.3">
      <c r="B36" s="11"/>
      <c r="C36" s="23"/>
      <c r="D36" s="10"/>
      <c r="E36" s="12"/>
      <c r="F36" s="34"/>
      <c r="G36" s="81"/>
      <c r="H36" s="14">
        <f t="shared" ref="H36:H44" si="2">H35+F36-G36</f>
        <v>428.62</v>
      </c>
    </row>
    <row r="37" spans="2:8" ht="15.75" thickBot="1" x14ac:dyDescent="0.3">
      <c r="B37" s="11"/>
      <c r="C37" s="23"/>
      <c r="D37" s="10"/>
      <c r="E37" s="12"/>
      <c r="F37" s="27"/>
      <c r="G37" s="81"/>
      <c r="H37" s="14">
        <f t="shared" si="2"/>
        <v>428.62</v>
      </c>
    </row>
    <row r="38" spans="2:8" ht="15.75" thickBot="1" x14ac:dyDescent="0.3">
      <c r="B38" s="11"/>
      <c r="C38" s="23"/>
      <c r="D38" s="10"/>
      <c r="E38" s="9"/>
      <c r="F38" s="37"/>
      <c r="G38" s="81"/>
      <c r="H38" s="14">
        <f t="shared" si="2"/>
        <v>428.62</v>
      </c>
    </row>
    <row r="39" spans="2:8" ht="15.75" thickBot="1" x14ac:dyDescent="0.3">
      <c r="B39" s="79"/>
      <c r="C39" s="23"/>
      <c r="D39" s="10"/>
      <c r="E39" s="12"/>
      <c r="F39" s="27"/>
      <c r="G39" s="81"/>
      <c r="H39" s="14">
        <f t="shared" si="2"/>
        <v>428.62</v>
      </c>
    </row>
    <row r="40" spans="2:8" ht="15.75" thickBot="1" x14ac:dyDescent="0.3">
      <c r="B40" s="11"/>
      <c r="C40" s="23"/>
      <c r="D40" s="10"/>
      <c r="E40" s="12"/>
      <c r="F40" s="27"/>
      <c r="G40" s="81"/>
      <c r="H40" s="14">
        <f t="shared" si="2"/>
        <v>428.62</v>
      </c>
    </row>
    <row r="41" spans="2:8" ht="15.75" thickBot="1" x14ac:dyDescent="0.3">
      <c r="B41" s="11"/>
      <c r="C41" s="23"/>
      <c r="D41" s="10"/>
      <c r="E41" s="12"/>
      <c r="F41" s="27"/>
      <c r="G41" s="81"/>
      <c r="H41" s="14">
        <f t="shared" si="2"/>
        <v>428.62</v>
      </c>
    </row>
    <row r="42" spans="2:8" ht="15.75" thickBot="1" x14ac:dyDescent="0.3">
      <c r="B42" s="11"/>
      <c r="C42" s="23"/>
      <c r="D42" s="10"/>
      <c r="E42" s="12"/>
      <c r="F42" s="27"/>
      <c r="G42" s="81"/>
      <c r="H42" s="14">
        <f t="shared" si="2"/>
        <v>428.62</v>
      </c>
    </row>
    <row r="43" spans="2:8" ht="15.75" thickBot="1" x14ac:dyDescent="0.3">
      <c r="B43" s="11"/>
      <c r="C43" s="23"/>
      <c r="D43" s="10"/>
      <c r="E43" s="12"/>
      <c r="F43" s="27"/>
      <c r="G43" s="81"/>
      <c r="H43" s="14">
        <f t="shared" si="2"/>
        <v>428.62</v>
      </c>
    </row>
    <row r="44" spans="2:8" ht="15.75" thickBot="1" x14ac:dyDescent="0.3">
      <c r="B44" s="11"/>
      <c r="C44" s="23"/>
      <c r="D44" s="12"/>
      <c r="E44" s="12"/>
      <c r="F44" s="27"/>
      <c r="G44" s="83"/>
      <c r="H44" s="14">
        <f t="shared" si="2"/>
        <v>428.62</v>
      </c>
    </row>
    <row r="45" spans="2:8" ht="15.75" thickBot="1" x14ac:dyDescent="0.3">
      <c r="B45" s="11"/>
      <c r="C45" s="23"/>
      <c r="D45" s="27"/>
      <c r="E45" s="12"/>
      <c r="F45" s="27"/>
      <c r="G45" s="83"/>
      <c r="H45" s="14">
        <f t="shared" si="1"/>
        <v>428.62</v>
      </c>
    </row>
    <row r="46" spans="2:8" ht="15.75" thickBot="1" x14ac:dyDescent="0.3">
      <c r="B46" s="12"/>
      <c r="C46" s="12"/>
      <c r="D46" s="12"/>
      <c r="E46" s="12"/>
      <c r="F46" s="27"/>
      <c r="G46" s="32"/>
      <c r="H46" s="14">
        <f t="shared" si="1"/>
        <v>428.62</v>
      </c>
    </row>
    <row r="47" spans="2:8" ht="15.75" thickBot="1" x14ac:dyDescent="0.3">
      <c r="B47" s="12"/>
      <c r="C47" s="12"/>
      <c r="D47" s="12"/>
      <c r="E47" s="12"/>
      <c r="F47" s="27"/>
      <c r="G47" s="32"/>
      <c r="H47" s="14">
        <f t="shared" si="1"/>
        <v>428.62</v>
      </c>
    </row>
    <row r="48" spans="2:8" ht="15.75" thickBot="1" x14ac:dyDescent="0.3">
      <c r="B48" s="12"/>
      <c r="C48" s="12"/>
      <c r="F48" s="27"/>
      <c r="G48" s="32"/>
      <c r="H48" s="14">
        <f t="shared" si="1"/>
        <v>428.62</v>
      </c>
    </row>
  </sheetData>
  <sortState ref="B4:H11">
    <sortCondition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32"/>
  <sheetViews>
    <sheetView workbookViewId="0">
      <selection activeCell="F15" sqref="F15"/>
    </sheetView>
  </sheetViews>
  <sheetFormatPr defaultRowHeight="15" x14ac:dyDescent="0.25"/>
  <cols>
    <col min="1" max="1" width="12" customWidth="1"/>
    <col min="3" max="3" width="11.5703125" customWidth="1"/>
    <col min="6" max="6" width="14.7109375" customWidth="1"/>
  </cols>
  <sheetData>
    <row r="9" spans="4:6" x14ac:dyDescent="0.25">
      <c r="D9" s="73"/>
    </row>
    <row r="10" spans="4:6" x14ac:dyDescent="0.25">
      <c r="E10" s="73"/>
    </row>
    <row r="11" spans="4:6" x14ac:dyDescent="0.25">
      <c r="E11" s="73"/>
    </row>
    <row r="12" spans="4:6" x14ac:dyDescent="0.25">
      <c r="E12" s="73"/>
    </row>
    <row r="13" spans="4:6" x14ac:dyDescent="0.25">
      <c r="F13" s="73"/>
    </row>
    <row r="14" spans="4:6" x14ac:dyDescent="0.25">
      <c r="F14" s="73"/>
    </row>
    <row r="15" spans="4:6" x14ac:dyDescent="0.25">
      <c r="F15" s="73"/>
    </row>
    <row r="16" spans="4:6" x14ac:dyDescent="0.25">
      <c r="F16" s="73"/>
    </row>
    <row r="17" spans="6:6" x14ac:dyDescent="0.25">
      <c r="F17" s="73"/>
    </row>
    <row r="18" spans="6:6" x14ac:dyDescent="0.25">
      <c r="F18" s="73"/>
    </row>
    <row r="19" spans="6:6" x14ac:dyDescent="0.25">
      <c r="F19" s="73"/>
    </row>
    <row r="20" spans="6:6" x14ac:dyDescent="0.25">
      <c r="F20" s="73"/>
    </row>
    <row r="21" spans="6:6" x14ac:dyDescent="0.25">
      <c r="F21" s="73"/>
    </row>
    <row r="22" spans="6:6" x14ac:dyDescent="0.25">
      <c r="F22" s="73"/>
    </row>
    <row r="23" spans="6:6" x14ac:dyDescent="0.25">
      <c r="F23" s="73"/>
    </row>
    <row r="24" spans="6:6" x14ac:dyDescent="0.25">
      <c r="F24" s="73"/>
    </row>
    <row r="25" spans="6:6" x14ac:dyDescent="0.25">
      <c r="F25" s="73"/>
    </row>
    <row r="26" spans="6:6" x14ac:dyDescent="0.25">
      <c r="F26" s="73"/>
    </row>
    <row r="27" spans="6:6" x14ac:dyDescent="0.25">
      <c r="F27" s="73"/>
    </row>
    <row r="28" spans="6:6" x14ac:dyDescent="0.25">
      <c r="F28" s="73"/>
    </row>
    <row r="29" spans="6:6" x14ac:dyDescent="0.25">
      <c r="F29" s="73"/>
    </row>
    <row r="30" spans="6:6" x14ac:dyDescent="0.25">
      <c r="F30" s="73"/>
    </row>
    <row r="31" spans="6:6" x14ac:dyDescent="0.25">
      <c r="F31" s="73"/>
    </row>
    <row r="32" spans="6:6" x14ac:dyDescent="0.25">
      <c r="F32" s="7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BANCO</vt:lpstr>
      <vt:lpstr>CAIXA</vt:lpstr>
      <vt:lpstr>Plan1</vt:lpstr>
    </vt:vector>
  </TitlesOfParts>
  <Manager/>
  <Company>ACIPG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OSPG</dc:creator>
  <cp:keywords/>
  <dc:description/>
  <cp:lastModifiedBy>Ponto Frio</cp:lastModifiedBy>
  <cp:revision/>
  <dcterms:created xsi:type="dcterms:W3CDTF">2013-08-07T11:00:46Z</dcterms:created>
  <dcterms:modified xsi:type="dcterms:W3CDTF">2017-07-07T14:04:18Z</dcterms:modified>
  <cp:category/>
  <cp:contentStatus/>
</cp:coreProperties>
</file>